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g27Rv1/fInMZaGs46XQZ/xRSTYWZmA5GDY6OHlzKSQXuIOkY/FHVB2GXguosSVpkaL+NOzlvMgMfG0EIqql7Ig==" workbookSaltValue="FdoVWs5jE2G1p8RDza7yow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<sst xmlns="http://schemas.openxmlformats.org/spreadsheetml/2006/main" count="394" uniqueCount="393">
  <si>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</si>
  <si>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</si>
  <si>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</si>
  <si>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</si>
  <si>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</si>
  <si>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</si>
  <si>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</si>
  <si>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</si>
  <si>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</si>
  <si>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</si>
  <si>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</si>
  <si>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</si>
  <si>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</si>
  <si>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</si>
  <si>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</si>
  <si>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</si>
  <si>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</si>
  <si>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</si>
  <si>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</si>
  <si>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</si>
  <si>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</si>
  <si>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</si>
  <si>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</si>
  <si>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</si>
  <si>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</si>
  <si>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</si>
  <si>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</si>
  <si>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</si>
  <si>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</si>
  <si>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</si>
  <si>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</si>
  <si>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</si>
  <si>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</si>
  <si>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</si>
  <si>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</si>
  <si>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</si>
  <si>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</si>
  <si>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</si>
  <si>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</si>
  <si>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</si>
  <si>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</si>
  <si>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</si>
  <si>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</si>
  <si>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</si>
  <si>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</si>
  <si>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</si>
  <si>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</si>
  <si>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</si>
  <si>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</si>
  <si>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</si>
  <si>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</si>
  <si>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</si>
  <si>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</si>
  <si>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</si>
  <si>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</si>
  <si>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</si>
  <si>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</si>
  <si>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</si>
  <si>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</si>
  <si>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</si>
  <si>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</si>
  <si>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</si>
  <si>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</si>
  <si>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</si>
  <si>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</si>
  <si>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</si>
  <si>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</si>
  <si>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</si>
  <si>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</si>
  <si>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</si>
  <si>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</si>
  <si>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</si>
  <si>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</si>
  <si>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</si>
  <si>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</si>
  <si>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</si>
  <si>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</si>
  <si>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</si>
  <si>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</si>
  <si>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</si>
  <si>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</si>
  <si>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</si>
  <si>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</si>
  <si>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</si>
  <si>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</si>
  <si>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</si>
  <si>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</si>
  <si>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</si>
  <si>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</si>
  <si>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</si>
  <si>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</si>
  <si>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</si>
  <si>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</si>
  <si>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</si>
  <si>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</si>
  <si>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</si>
  <si>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</si>
  <si>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</si>
  <si>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</si>
  <si>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</si>
  <si>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</si>
  <si>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</si>
  <si>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</si>
  <si>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</si>
  <si>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</si>
  <si>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</si>
  <si>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</si>
  <si>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</si>
  <si>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</si>
  <si>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</si>
  <si>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</si>
  <si>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</si>
  <si>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</si>
  <si>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</si>
  <si>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</si>
  <si>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</si>
  <si>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</si>
  <si>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</si>
  <si>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</si>
  <si>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</si>
  <si>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</si>
  <si>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</si>
  <si>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</si>
  <si>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</si>
  <si>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</si>
  <si>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</si>
  <si>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</si>
  <si>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</si>
  <si>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</si>
  <si>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</si>
  <si>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</si>
  <si>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</si>
  <si>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</si>
  <si>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</si>
  <si>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</si>
  <si>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</si>
  <si>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</si>
  <si>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</si>
  <si>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</si>
  <si>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</si>
  <si>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</si>
  <si>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</si>
  <si>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</si>
  <si>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</si>
  <si>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</si>
  <si>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</si>
  <si>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</si>
  <si>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</si>
  <si>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</si>
  <si>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</si>
  <si>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</si>
  <si>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</si>
  <si>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</si>
  <si>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</si>
  <si>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</si>
  <si>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</si>
  <si>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</si>
  <si>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</si>
  <si>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</si>
  <si>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</si>
  <si>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</si>
  <si>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</si>
  <si>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</si>
  <si>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</si>
  <si>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</si>
  <si>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</si>
  <si>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</si>
  <si>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</si>
  <si>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</si>
  <si>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</si>
  <si>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</si>
  <si>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</si>
  <si>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</si>
  <si>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</si>
  <si>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</si>
  <si>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</si>
  <si>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</si>
  <si>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</si>
  <si>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</si>
  <si>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</si>
  <si>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</si>
  <si>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</si>
  <si>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</si>
  <si>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</si>
  <si>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</si>
  <si>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</si>
  <si>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</si>
  <si>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</si>
  <si>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</si>
  <si>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</si>
  <si>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</si>
  <si>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</si>
  <si>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</si>
  <si>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</si>
  <si>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</si>
  <si>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</si>
  <si>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</si>
  <si>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</si>
  <si>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</si>
  <si>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</si>
  <si>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</si>
  <si>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</si>
  <si>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</si>
  <si>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</si>
  <si>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</si>
  <si>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</si>
  <si>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</si>
  <si>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</si>
  <si>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</si>
  <si>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</si>
  <si>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</si>
  <si>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</si>
  <si>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</si>
  <si>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</si>
  <si>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</si>
  <si>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</si>
  <si>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</si>
  <si>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</si>
  <si>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</si>
  <si>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</si>
  <si>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</si>
  <si>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</si>
  <si>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</si>
  <si>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</si>
  <si>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</si>
  <si>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</si>
  <si>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</si>
  <si>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</si>
  <si>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</si>
  <si>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</si>
  <si>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</si>
  <si>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</si>
  <si>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</si>
  <si>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</si>
  <si>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</si>
  <si>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</si>
  <si>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</si>
  <si>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</si>
  <si>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</si>
  <si>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</si>
  <si>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</si>
  <si>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</si>
  <si>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</si>
  <si>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</si>
  <si>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</si>
  <si>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</si>
  <si>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</si>
  <si>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</si>
  <si>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</si>
  <si>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</si>
  <si>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</si>
  <si>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</si>
  <si>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</si>
  <si>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</si>
  <si>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</si>
  <si>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</si>
  <si>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</si>
  <si>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</si>
  <si>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</si>
  <si>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</si>
  <si>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</si>
  <si>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</si>
  <si>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</si>
  <si>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</si>
  <si>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</si>
  <si>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</si>
  <si>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</si>
  <si>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</si>
  <si>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</si>
  <si>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</si>
  <si>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</si>
  <si>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</si>
  <si>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</si>
  <si>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</si>
  <si>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</si>
  <si>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</si>
  <si>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</si>
  <si>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</si>
  <si>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</si>
  <si>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</si>
  <si>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</si>
  <si>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</si>
  <si>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</si>
  <si>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</si>
  <si>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</si>
  <si>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</si>
  <si>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</si>
  <si>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</si>
  <si>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</si>
  <si>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</si>
  <si>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</si>
  <si>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</si>
  <si>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</si>
  <si>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</si>
  <si>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</si>
  <si>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</si>
  <si>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</si>
  <si>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</si>
  <si>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</si>
  <si>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</si>
  <si>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</si>
  <si>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</si>
  <si>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</si>
  <si>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</si>
  <si>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</si>
  <si>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</si>
  <si>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</si>
  <si>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</si>
  <si>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</si>
  <si>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</si>
  <si>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</si>
  <si>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</si>
  <si>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</si>
  <si>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</si>
  <si>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</si>
  <si>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</si>
  <si>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</si>
  <si>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</si>
  <si>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</si>
  <si>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</si>
  <si>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</si>
  <si>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</si>
  <si>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</si>
  <si>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</si>
  <si>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</si>
  <si>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</si>
  <si>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</si>
  <si>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</si>
  <si>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</si>
  <si>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</si>
  <si>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</si>
  <si>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</si>
  <si>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</si>
  <si>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</si>
  <si>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</si>
  <si>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</si>
  <si>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</si>
  <si>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</si>
  <si>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</si>
  <si>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</si>
  <si>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</si>
  <si>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</si>
  <si>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</si>
  <si>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</si>
  <si>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</si>
  <si>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</si>
  <si>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</si>
  <si>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</si>
  <si>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</si>
  <si>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</si>
  <si>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</si>
  <si>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</si>
  <si>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</si>
  <si>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</si>
  <si>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</si>
  <si>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</si>
  <si>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</si>
  <si>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</si>
  <si>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</si>
  <si>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</si>
  <si>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</si>
  <si>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</si>
  <si>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</si>
  <si>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</si>
  <si>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</si>
  <si>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</si>
  <si>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</si>
  <si>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</si>
  <si>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</si>
  <si>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</si>
  <si>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</si>
  <si>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</si>
  <si>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</si>
  <si>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</si>
  <si>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</si>
  <si>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</si>
  <si>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</si>
  <si>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</si>
  <si>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</si>
  <si>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</si>
  <si>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</si>
  <si>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</si>
  <si>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</si>
  <si>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</si>
  <si>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</si>
  <si>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</si>
  <si>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</si>
  <si>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AL 31 DE AGOSTO DE 2021</t>
  </si>
  <si>
    <t>LIC. OSCAR DANIEL CARRION CALVARIO</t>
  </si>
  <si>
    <t>MTRO. JOSE LUIS JIMENEZ DIAZ</t>
  </si>
  <si>
    <t>PRESIDENTE MUNICIPAL</t>
  </si>
  <si>
    <t>FUNCIONARIO ENCARGADO DE HACIENDA MUNICIPAL</t>
  </si>
  <si>
    <t>ASEJ2021-08-24-09-2021-1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</si>
</sst>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5130842.3599999994</v>
      </c>
      <c r="AG8" s="16">
        <f>SUM(AG9:AG15)</f>
        <v>9667680.8399999999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245215.94</v>
      </c>
      <c r="BN8" s="16">
        <f>SUM(BN9:BN17)</f>
        <v>897132.94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87521.31</v>
      </c>
      <c r="AG9" s="18">
        <v>21412.58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0</v>
      </c>
      <c r="BN9" s="18">
        <v>0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5043321.05</v>
      </c>
      <c r="AG10" s="18">
        <v>9646268.2599999998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0</v>
      </c>
      <c r="BN10" s="18">
        <v>0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245165.5</v>
      </c>
      <c r="BN15" s="18">
        <v>897082.5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984817.22000000009</v>
      </c>
      <c r="AG16" s="16">
        <f>SUM(AG17:AG23)</f>
        <v>963858.78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959701.16</v>
      </c>
      <c r="AG18" s="18">
        <v>956338.85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25116.06</v>
      </c>
      <c r="AG19" s="18">
        <v>7519.93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0</v>
      </c>
      <c r="AG21" s="18">
        <v>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0</v>
      </c>
      <c r="AG22" s="18">
        <v>0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486207.92</v>
      </c>
      <c r="BN22" s="16">
        <f>SUM(BN23:BN25)</f>
        <v>0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0</v>
      </c>
      <c r="AG23" s="18">
        <v>0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486207.92</v>
      </c>
      <c r="BN23" s="18">
        <v>0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16685471.02</v>
      </c>
      <c r="AG24" s="16">
        <f>SUM(AG25:AG29)</f>
        <v>14547766.1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16685471.02</v>
      </c>
      <c r="AG25" s="18">
        <v>14547766.1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0</v>
      </c>
      <c r="AG28" s="18">
        <v>0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0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0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0</v>
      </c>
      <c r="BN45" s="18">
        <v>0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22801130.599999998</v>
      </c>
      <c r="AG46" s="22">
        <f>AG8+AG16+AG24+AG30+AG36+AG38+AG41</f>
        <v>25179305.719999999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731423.86</v>
      </c>
      <c r="BN48" s="22">
        <f>BN8+BN18+BN22+BN26+BN29+BN33+BN40+BN44</f>
        <v>897132.94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973366.42</v>
      </c>
      <c r="AG53" s="16">
        <f>SUM(AG54:AG58)</f>
        <v>932043.31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973366.42</v>
      </c>
      <c r="AG55" s="18">
        <v>932043.31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38271393.649999999</v>
      </c>
      <c r="BN57" s="16">
        <f>SUM(BN58:BN62)</f>
        <v>39660452.109999999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324053535.13</v>
      </c>
      <c r="AG59" s="16">
        <f>SUM(AG60:AG66)</f>
        <v>292693885.63999999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17515500</v>
      </c>
      <c r="AG60" s="18">
        <v>17515500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38271393.649999999</v>
      </c>
      <c r="BN60" s="18">
        <v>39660452.109999999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0</v>
      </c>
      <c r="AG61" s="18">
        <v>0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26740892.800000001</v>
      </c>
      <c r="AG62" s="18">
        <v>26540892.800000001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8990740.4600000009</v>
      </c>
      <c r="AG63" s="18">
        <v>8990740.4600000009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198704908.72999999</v>
      </c>
      <c r="AG64" s="18">
        <v>167545259.24000001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72101493.140000001</v>
      </c>
      <c r="AG65" s="18">
        <v>72101493.140000001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0</v>
      </c>
      <c r="AG66" s="18">
        <v>0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14206149.220000001</v>
      </c>
      <c r="AG67" s="16">
        <f>SUM(AG68:AG75)</f>
        <v>12891990.860000001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2101050.2799999998</v>
      </c>
      <c r="AG68" s="18">
        <v>1944976.04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2312587.46</v>
      </c>
      <c r="AG69" s="18">
        <v>2312587.46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89809.600000000006</v>
      </c>
      <c r="AG70" s="18">
        <v>89809.600000000006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4335790.6500000004</v>
      </c>
      <c r="AG71" s="18">
        <v>4260757.45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1023828.8</v>
      </c>
      <c r="AG72" s="18">
        <v>1023828.8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3975744.43</v>
      </c>
      <c r="AG73" s="18">
        <v>3124693.51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367338</v>
      </c>
      <c r="AG74" s="18">
        <v>135338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162400</v>
      </c>
      <c r="AG76" s="16">
        <f>SUM(AG77:AG81)</f>
        <v>162400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162400</v>
      </c>
      <c r="AG77" s="18">
        <v>162400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0</v>
      </c>
      <c r="AG78" s="18">
        <v>0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38271393.649999999</v>
      </c>
      <c r="BN79" s="25">
        <f>BN50+BN53+BN57+BN63+BN67+BN74</f>
        <v>39660452.109999999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39002817.509999998</v>
      </c>
      <c r="BN80" s="26">
        <f>BN48+BN79</f>
        <v>40557585.049999997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323222683.86000001</v>
      </c>
      <c r="BN86" s="16">
        <f>BN87+BN88+BN89+BN94+BN98</f>
        <v>291330960.48000002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31891723.379999999</v>
      </c>
      <c r="BN87" s="18">
        <v>24568103.73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28920</v>
      </c>
      <c r="AG88" s="16">
        <f>SUM(AG89:AG94)</f>
        <v>28920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291858642.86000001</v>
      </c>
      <c r="BN88" s="18">
        <v>267290539.13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28920</v>
      </c>
      <c r="AG89" s="18">
        <v>28920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323222683.86000001</v>
      </c>
      <c r="BN104" s="33">
        <f>BN82+BN86+BN101</f>
        <v>291330960.48000002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339424370.77000004</v>
      </c>
      <c r="AG105" s="63">
        <f>AG48+AG53+AG59+AG67+AG76+AG82+AG88+AG95+AG101</f>
        <v>306709239.81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362225501.37000006</v>
      </c>
      <c r="AG106" s="36">
        <f>AG46+AG105</f>
        <v>331888545.52999997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362225501.37</v>
      </c>
      <c r="BN106" s="38">
        <f>BN80+BN104</f>
        <v>331888545.53000003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z5oY/IeXRiesJqkW8kUTjlKuJp72wJxZaHF08rFZmWPRJSaYlMGFLHUg3P3tAYd1rQnf+utxDa+70b9GL76nnw==" saltValue="WQOAA9JlTUUZjIalKec+5g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2021-09-24T20:30:59Z</dcterms:modified>
</cp:coreProperties>
</file>